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5A62~1\AppData\Local\Temp\Rar$DIa1704.41300\"/>
    </mc:Choice>
  </mc:AlternateContent>
  <bookViews>
    <workbookView xWindow="360" yWindow="15" windowWidth="20955" windowHeight="97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H138" i="1" s="1"/>
  <c r="G127" i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J108" i="1"/>
  <c r="J119" i="1" s="1"/>
  <c r="I108" i="1"/>
  <c r="I119" i="1" s="1"/>
  <c r="H108" i="1"/>
  <c r="G108" i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I100" i="1" s="1"/>
  <c r="H89" i="1"/>
  <c r="G89" i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F196" i="1" s="1"/>
  <c r="J176" i="1" l="1"/>
  <c r="I176" i="1"/>
  <c r="L157" i="1"/>
  <c r="G138" i="1"/>
  <c r="L138" i="1"/>
  <c r="J138" i="1"/>
  <c r="I138" i="1"/>
  <c r="H119" i="1"/>
  <c r="G119" i="1"/>
  <c r="G196" i="1" s="1"/>
  <c r="L119" i="1"/>
  <c r="L100" i="1"/>
  <c r="L196" i="1" s="1"/>
  <c r="G100" i="1"/>
  <c r="J100" i="1"/>
  <c r="H100" i="1"/>
  <c r="L81" i="1"/>
  <c r="H62" i="1"/>
  <c r="I196" i="1" l="1"/>
  <c r="J196" i="1"/>
  <c r="H196" i="1"/>
</calcChain>
</file>

<file path=xl/sharedStrings.xml><?xml version="1.0" encoding="utf-8"?>
<sst xmlns="http://schemas.openxmlformats.org/spreadsheetml/2006/main" count="319" uniqueCount="100">
  <si>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</si>
  <si>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</si>
  <si>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</si>
  <si>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</si>
  <si>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</si>
  <si>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</si>
  <si>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</si>
  <si>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</si>
  <si>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</si>
  <si>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</si>
  <si>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</si>
  <si>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</si>
  <si>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</si>
  <si>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</si>
  <si>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</si>
  <si>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</si>
  <si>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</si>
  <si>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</si>
  <si>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</si>
  <si>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</si>
  <si>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</si>
  <si>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</si>
  <si>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</si>
  <si>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</si>
  <si>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</si>
  <si>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</si>
  <si>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</si>
  <si>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</si>
  <si>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</si>
  <si>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</si>
  <si>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</si>
  <si>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</si>
  <si>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</si>
  <si>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</si>
  <si>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</si>
  <si>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</si>
  <si>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</si>
  <si>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</si>
  <si>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</si>
  <si>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геркулесовая на молоке со сливочным маслом</t>
  </si>
  <si>
    <t>промышленый  выпуск</t>
  </si>
  <si>
    <t>чай с сахаром</t>
  </si>
  <si>
    <t>мандарин</t>
  </si>
  <si>
    <t>сыр порционный</t>
  </si>
  <si>
    <t>Щи со свежей капустой на мясном бульне</t>
  </si>
  <si>
    <t>котлета</t>
  </si>
  <si>
    <t>макаронные изделия</t>
  </si>
  <si>
    <t>чай с сахором с лимоном</t>
  </si>
  <si>
    <t>промышленый выпуск</t>
  </si>
  <si>
    <t>яйцо вареное</t>
  </si>
  <si>
    <t>масло порционное</t>
  </si>
  <si>
    <t>тк1087</t>
  </si>
  <si>
    <t>вафельная конфета</t>
  </si>
  <si>
    <t>банан</t>
  </si>
  <si>
    <t>суп с макаронными изделиями на курином бульоне</t>
  </si>
  <si>
    <t>капуста тушёная с курицей</t>
  </si>
  <si>
    <t>какао на молоке</t>
  </si>
  <si>
    <t>яблоко</t>
  </si>
  <si>
    <t>м2017 №338</t>
  </si>
  <si>
    <t>каша пшеничная на молоке с маслом сливочным</t>
  </si>
  <si>
    <t>кисель</t>
  </si>
  <si>
    <t>апельсин</t>
  </si>
  <si>
    <t>суп -уха из консервы "сайра"</t>
  </si>
  <si>
    <t>жаркое по-домашнему</t>
  </si>
  <si>
    <t>нарезка из свежих огурцов</t>
  </si>
  <si>
    <t>каша "Дружба" на молоке со сливочным маслом</t>
  </si>
  <si>
    <t>йогурт</t>
  </si>
  <si>
    <t>суп гороховый на мясном бульоне со сметаной</t>
  </si>
  <si>
    <t>рис рассыпчатый</t>
  </si>
  <si>
    <t>гуляш</t>
  </si>
  <si>
    <t>компот из сухофруктов</t>
  </si>
  <si>
    <t>макаронные изделия отварные</t>
  </si>
  <si>
    <t>сок фруктовый</t>
  </si>
  <si>
    <t>груша</t>
  </si>
  <si>
    <t>каша рисовая на молоке  со сливочным маслом</t>
  </si>
  <si>
    <t>сыр порционый</t>
  </si>
  <si>
    <t>напиток из шиповника</t>
  </si>
  <si>
    <t>каша манная на молоке со сливочным маслом</t>
  </si>
  <si>
    <t>чай с сахаром с лимоном</t>
  </si>
  <si>
    <t>суп лапша с курицей</t>
  </si>
  <si>
    <t>тефтель</t>
  </si>
  <si>
    <t>гречка отварная со сливочным маслом</t>
  </si>
  <si>
    <t>суп молочный вермишелевый</t>
  </si>
  <si>
    <t>борщ со свежей капустой со сметаной</t>
  </si>
  <si>
    <t>картофельное пюре</t>
  </si>
  <si>
    <t>рыба припущенная</t>
  </si>
  <si>
    <t>кофейный напиток на молоке</t>
  </si>
  <si>
    <t>рассольник на мясном бульоне со сметаной</t>
  </si>
  <si>
    <t>куриная голень</t>
  </si>
  <si>
    <t>макаронные изделия с маслом сливочным</t>
  </si>
  <si>
    <t>каша пшёная на молоке со сливочным маслом</t>
  </si>
  <si>
    <t>пирожок</t>
  </si>
  <si>
    <t>суп картофельный с фрикадельками</t>
  </si>
  <si>
    <t>плов с курицей</t>
  </si>
  <si>
    <t>салат из свежей капусты со свежим огурцом с заправкой</t>
  </si>
  <si>
    <t>каша рисовая вязкая на молоке со сливочным маслом</t>
  </si>
  <si>
    <t>суп гороховый с гренками</t>
  </si>
  <si>
    <t>макаронные изделия с сыром</t>
  </si>
  <si>
    <t xml:space="preserve">Директор МБОУ </t>
  </si>
  <si>
    <t>Зонова Л.В.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</si>
</sst>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72" activePane="bottomRight" state="frozen"/>
      <selection pane="topRight" activeCell="E1" sqref="E1"/>
      <selection pane="bottomLeft" activeCell="A6" sqref="A6"/>
      <selection pane="bottomRight" activeCell="M8" sqref="M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/>
      <c r="D1" s="52"/>
      <c r="E1" s="52"/>
      <c r="F1" s="12" t="s">
        <v>16</v>
      </c>
      <c r="G1" s="2" t="s">
        <v>17</v>
      </c>
      <c r="H1" s="53" t="s">
        <v>98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99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2023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150</v>
      </c>
      <c r="G6" s="40">
        <v>4.13</v>
      </c>
      <c r="H6" s="40">
        <v>4.28</v>
      </c>
      <c r="I6" s="40">
        <v>19.98</v>
      </c>
      <c r="J6" s="40">
        <v>134.87</v>
      </c>
      <c r="K6" s="41">
        <v>196</v>
      </c>
      <c r="L6" s="40">
        <v>17.29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0.2</v>
      </c>
      <c r="H8" s="43">
        <v>0</v>
      </c>
      <c r="I8" s="43">
        <v>14</v>
      </c>
      <c r="J8" s="43">
        <v>28</v>
      </c>
      <c r="K8" s="44">
        <v>943</v>
      </c>
      <c r="L8" s="43">
        <v>2.77</v>
      </c>
    </row>
    <row r="9" spans="1:12" ht="38.25" x14ac:dyDescent="0.25">
      <c r="A9" s="23"/>
      <c r="B9" s="15"/>
      <c r="C9" s="11"/>
      <c r="D9" s="7" t="s">
        <v>23</v>
      </c>
      <c r="E9" s="42"/>
      <c r="F9" s="43">
        <v>50</v>
      </c>
      <c r="G9" s="43">
        <v>6.14</v>
      </c>
      <c r="H9" s="43">
        <v>2.14</v>
      </c>
      <c r="I9" s="43">
        <v>1.86</v>
      </c>
      <c r="J9" s="43">
        <v>214.44</v>
      </c>
      <c r="K9" s="44" t="s">
        <v>40</v>
      </c>
      <c r="L9" s="43">
        <v>2.92</v>
      </c>
    </row>
    <row r="10" spans="1:12" ht="25.5" x14ac:dyDescent="0.25">
      <c r="A10" s="23"/>
      <c r="B10" s="15"/>
      <c r="C10" s="11"/>
      <c r="D10" s="7" t="s">
        <v>24</v>
      </c>
      <c r="E10" s="42" t="s">
        <v>42</v>
      </c>
      <c r="F10" s="43">
        <v>100</v>
      </c>
      <c r="G10" s="43">
        <v>0.8</v>
      </c>
      <c r="H10" s="43">
        <v>0.2</v>
      </c>
      <c r="I10" s="43">
        <v>7.5</v>
      </c>
      <c r="J10" s="43">
        <v>35</v>
      </c>
      <c r="K10" s="44" t="s">
        <v>58</v>
      </c>
      <c r="L10" s="43">
        <v>25.22</v>
      </c>
    </row>
    <row r="11" spans="1:12" ht="15" x14ac:dyDescent="0.25">
      <c r="A11" s="23"/>
      <c r="B11" s="15"/>
      <c r="C11" s="11"/>
      <c r="D11" s="6"/>
      <c r="E11" s="42" t="s">
        <v>43</v>
      </c>
      <c r="F11" s="43">
        <v>15</v>
      </c>
      <c r="G11" s="43">
        <v>2.3199999999999998</v>
      </c>
      <c r="H11" s="43">
        <v>2.95</v>
      </c>
      <c r="I11" s="43">
        <v>0</v>
      </c>
      <c r="J11" s="43">
        <v>18.2</v>
      </c>
      <c r="K11" s="44">
        <v>15</v>
      </c>
      <c r="L11" s="43">
        <v>10.8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515</v>
      </c>
      <c r="G13" s="19">
        <f t="shared" ref="G13:J13" si="0">SUM(G6:G12)</f>
        <v>13.59</v>
      </c>
      <c r="H13" s="19">
        <f t="shared" si="0"/>
        <v>9.57</v>
      </c>
      <c r="I13" s="19">
        <f t="shared" si="0"/>
        <v>43.34</v>
      </c>
      <c r="J13" s="19">
        <f t="shared" si="0"/>
        <v>430.51</v>
      </c>
      <c r="K13" s="25"/>
      <c r="L13" s="19">
        <f t="shared" ref="L13" si="1">SUM(L6:L12)</f>
        <v>59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44</v>
      </c>
      <c r="F15" s="43">
        <v>200</v>
      </c>
      <c r="G15" s="43">
        <v>2.1</v>
      </c>
      <c r="H15" s="43">
        <v>5.87</v>
      </c>
      <c r="I15" s="43">
        <v>10.19</v>
      </c>
      <c r="J15" s="43">
        <v>101.7</v>
      </c>
      <c r="K15" s="44">
        <v>187</v>
      </c>
      <c r="L15" s="43">
        <v>15.46</v>
      </c>
    </row>
    <row r="16" spans="1:12" ht="15" x14ac:dyDescent="0.25">
      <c r="A16" s="23"/>
      <c r="B16" s="15"/>
      <c r="C16" s="11"/>
      <c r="D16" s="7" t="s">
        <v>28</v>
      </c>
      <c r="E16" s="42" t="s">
        <v>45</v>
      </c>
      <c r="F16" s="43">
        <v>100</v>
      </c>
      <c r="G16" s="43">
        <v>15.55</v>
      </c>
      <c r="H16" s="43">
        <v>11.55</v>
      </c>
      <c r="I16" s="43">
        <v>15.7</v>
      </c>
      <c r="J16" s="43">
        <v>228.75</v>
      </c>
      <c r="K16" s="44">
        <v>608</v>
      </c>
      <c r="L16" s="43">
        <v>43.15</v>
      </c>
    </row>
    <row r="17" spans="1:12" ht="15" x14ac:dyDescent="0.25">
      <c r="A17" s="23"/>
      <c r="B17" s="15"/>
      <c r="C17" s="11"/>
      <c r="D17" s="7" t="s">
        <v>29</v>
      </c>
      <c r="E17" s="42" t="s">
        <v>46</v>
      </c>
      <c r="F17" s="43">
        <v>150</v>
      </c>
      <c r="G17" s="43">
        <v>7.36</v>
      </c>
      <c r="H17" s="43">
        <v>6.02</v>
      </c>
      <c r="I17" s="43">
        <v>35.26</v>
      </c>
      <c r="J17" s="43">
        <v>224.6</v>
      </c>
      <c r="K17" s="44">
        <v>688</v>
      </c>
      <c r="L17" s="43">
        <v>10</v>
      </c>
    </row>
    <row r="18" spans="1:12" ht="15" x14ac:dyDescent="0.25">
      <c r="A18" s="23"/>
      <c r="B18" s="15"/>
      <c r="C18" s="11"/>
      <c r="D18" s="7" t="s">
        <v>30</v>
      </c>
      <c r="E18" s="42" t="s">
        <v>47</v>
      </c>
      <c r="F18" s="43">
        <v>200</v>
      </c>
      <c r="G18" s="43">
        <v>4.51</v>
      </c>
      <c r="H18" s="43">
        <v>1.1399999999999999</v>
      </c>
      <c r="I18" s="43">
        <v>7.71</v>
      </c>
      <c r="J18" s="43">
        <v>53.77</v>
      </c>
      <c r="K18" s="44">
        <v>377</v>
      </c>
      <c r="L18" s="43">
        <v>6.47</v>
      </c>
    </row>
    <row r="19" spans="1:12" ht="38.25" x14ac:dyDescent="0.25">
      <c r="A19" s="23"/>
      <c r="B19" s="15"/>
      <c r="C19" s="11"/>
      <c r="D19" s="7" t="s">
        <v>31</v>
      </c>
      <c r="E19" s="42" t="s">
        <v>23</v>
      </c>
      <c r="F19" s="43">
        <v>50</v>
      </c>
      <c r="G19" s="43">
        <v>6.14</v>
      </c>
      <c r="H19" s="43">
        <v>2.14</v>
      </c>
      <c r="I19" s="43">
        <v>1.86</v>
      </c>
      <c r="J19" s="43">
        <v>214.44</v>
      </c>
      <c r="K19" s="44" t="s">
        <v>48</v>
      </c>
      <c r="L19" s="43">
        <v>2.92</v>
      </c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700</v>
      </c>
      <c r="G23" s="19">
        <f t="shared" ref="G23:J23" si="2">SUM(G14:G22)</f>
        <v>35.660000000000004</v>
      </c>
      <c r="H23" s="19">
        <f t="shared" si="2"/>
        <v>26.720000000000002</v>
      </c>
      <c r="I23" s="19">
        <f t="shared" si="2"/>
        <v>70.72</v>
      </c>
      <c r="J23" s="19">
        <f t="shared" si="2"/>
        <v>823.26</v>
      </c>
      <c r="K23" s="25"/>
      <c r="L23" s="19">
        <f t="shared" ref="L23" si="3">SUM(L14:L22)</f>
        <v>78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1215</v>
      </c>
      <c r="G24" s="32">
        <f t="shared" ref="G24:J24" si="4">G13+G23</f>
        <v>49.25</v>
      </c>
      <c r="H24" s="32">
        <f t="shared" si="4"/>
        <v>36.290000000000006</v>
      </c>
      <c r="I24" s="32">
        <f t="shared" si="4"/>
        <v>114.06</v>
      </c>
      <c r="J24" s="32">
        <f t="shared" si="4"/>
        <v>1253.77</v>
      </c>
      <c r="K24" s="32"/>
      <c r="L24" s="32">
        <f t="shared" ref="L24" si="5">L13+L23</f>
        <v>137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49</v>
      </c>
      <c r="F25" s="40">
        <v>40</v>
      </c>
      <c r="G25" s="40">
        <v>5.0999999999999996</v>
      </c>
      <c r="H25" s="40">
        <v>4.5999999999999996</v>
      </c>
      <c r="I25" s="40">
        <v>0.3</v>
      </c>
      <c r="J25" s="40">
        <v>63</v>
      </c>
      <c r="K25" s="41">
        <v>209</v>
      </c>
      <c r="L25" s="40">
        <v>9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41</v>
      </c>
      <c r="F27" s="43">
        <v>200</v>
      </c>
      <c r="G27" s="43">
        <v>0.2</v>
      </c>
      <c r="H27" s="43">
        <v>0</v>
      </c>
      <c r="I27" s="43">
        <v>14</v>
      </c>
      <c r="J27" s="43">
        <v>28</v>
      </c>
      <c r="K27" s="44">
        <v>943</v>
      </c>
      <c r="L27" s="43">
        <v>2.77</v>
      </c>
    </row>
    <row r="28" spans="1:12" ht="38.25" x14ac:dyDescent="0.25">
      <c r="A28" s="14"/>
      <c r="B28" s="15"/>
      <c r="C28" s="11"/>
      <c r="D28" s="7" t="s">
        <v>23</v>
      </c>
      <c r="E28" s="42"/>
      <c r="F28" s="43">
        <v>50</v>
      </c>
      <c r="G28" s="43">
        <v>6.14</v>
      </c>
      <c r="H28" s="43">
        <v>2.14</v>
      </c>
      <c r="I28" s="43">
        <v>1.86</v>
      </c>
      <c r="J28" s="43">
        <v>214.44</v>
      </c>
      <c r="K28" s="44" t="s">
        <v>40</v>
      </c>
      <c r="L28" s="43">
        <v>2.92</v>
      </c>
    </row>
    <row r="29" spans="1:12" ht="15" x14ac:dyDescent="0.25">
      <c r="A29" s="14"/>
      <c r="B29" s="15"/>
      <c r="C29" s="11"/>
      <c r="D29" s="7" t="s">
        <v>24</v>
      </c>
      <c r="E29" s="42" t="s">
        <v>53</v>
      </c>
      <c r="F29" s="43">
        <v>100</v>
      </c>
      <c r="G29" s="43">
        <v>1.5</v>
      </c>
      <c r="H29" s="43">
        <v>0.5</v>
      </c>
      <c r="I29" s="43">
        <v>21</v>
      </c>
      <c r="J29" s="43">
        <v>94.5</v>
      </c>
      <c r="K29" s="44">
        <v>338</v>
      </c>
      <c r="L29" s="43">
        <v>14.8</v>
      </c>
    </row>
    <row r="30" spans="1:12" ht="15" x14ac:dyDescent="0.25">
      <c r="A30" s="14"/>
      <c r="B30" s="15"/>
      <c r="C30" s="11"/>
      <c r="D30" s="6"/>
      <c r="E30" s="42" t="s">
        <v>50</v>
      </c>
      <c r="F30" s="43">
        <v>15</v>
      </c>
      <c r="G30" s="43">
        <v>0</v>
      </c>
      <c r="H30" s="43">
        <v>8.1999999999999993</v>
      </c>
      <c r="I30" s="43">
        <v>0.1</v>
      </c>
      <c r="J30" s="43">
        <v>75</v>
      </c>
      <c r="K30" s="44" t="s">
        <v>51</v>
      </c>
      <c r="L30" s="43">
        <v>16.5</v>
      </c>
    </row>
    <row r="31" spans="1:12" ht="15" x14ac:dyDescent="0.25">
      <c r="A31" s="14"/>
      <c r="B31" s="15"/>
      <c r="C31" s="11"/>
      <c r="D31" s="6"/>
      <c r="E31" s="42" t="s">
        <v>52</v>
      </c>
      <c r="F31" s="43">
        <v>13</v>
      </c>
      <c r="G31" s="43">
        <v>96</v>
      </c>
      <c r="H31" s="43">
        <v>0</v>
      </c>
      <c r="I31" s="43">
        <v>0</v>
      </c>
      <c r="J31" s="43">
        <v>380</v>
      </c>
      <c r="K31" s="44">
        <v>152</v>
      </c>
      <c r="L31" s="43">
        <v>13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418</v>
      </c>
      <c r="G32" s="19">
        <f t="shared" ref="G32" si="6">SUM(G25:G31)</f>
        <v>108.94</v>
      </c>
      <c r="H32" s="19">
        <f t="shared" ref="H32" si="7">SUM(H25:H31)</f>
        <v>15.44</v>
      </c>
      <c r="I32" s="19">
        <f t="shared" ref="I32" si="8">SUM(I25:I31)</f>
        <v>37.26</v>
      </c>
      <c r="J32" s="19">
        <f t="shared" ref="J32:L32" si="9">SUM(J25:J31)</f>
        <v>854.94</v>
      </c>
      <c r="K32" s="25"/>
      <c r="L32" s="19">
        <f t="shared" si="9"/>
        <v>58.99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 t="s">
        <v>54</v>
      </c>
      <c r="F34" s="43">
        <v>200</v>
      </c>
      <c r="G34" s="43">
        <v>8.75</v>
      </c>
      <c r="H34" s="43">
        <v>6.84</v>
      </c>
      <c r="I34" s="43">
        <v>20.39</v>
      </c>
      <c r="J34" s="43">
        <v>178.2</v>
      </c>
      <c r="K34" s="44">
        <v>209</v>
      </c>
      <c r="L34" s="43">
        <v>15.91</v>
      </c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 t="s">
        <v>55</v>
      </c>
      <c r="F36" s="43">
        <v>150</v>
      </c>
      <c r="G36" s="43">
        <v>7.5</v>
      </c>
      <c r="H36" s="43">
        <v>24.4</v>
      </c>
      <c r="I36" s="43">
        <v>88.05</v>
      </c>
      <c r="J36" s="43">
        <v>392</v>
      </c>
      <c r="K36" s="44">
        <v>534</v>
      </c>
      <c r="L36" s="43">
        <v>11.18</v>
      </c>
    </row>
    <row r="37" spans="1:12" ht="15" x14ac:dyDescent="0.25">
      <c r="A37" s="14"/>
      <c r="B37" s="15"/>
      <c r="C37" s="11"/>
      <c r="D37" s="7" t="s">
        <v>30</v>
      </c>
      <c r="E37" s="42" t="s">
        <v>56</v>
      </c>
      <c r="F37" s="43">
        <v>200</v>
      </c>
      <c r="G37" s="43">
        <v>3.56</v>
      </c>
      <c r="H37" s="43">
        <v>3.36</v>
      </c>
      <c r="I37" s="43">
        <v>12.44</v>
      </c>
      <c r="J37" s="43">
        <v>94.14</v>
      </c>
      <c r="K37" s="44">
        <v>415</v>
      </c>
      <c r="L37" s="43">
        <v>22.5</v>
      </c>
    </row>
    <row r="38" spans="1:12" ht="38.25" x14ac:dyDescent="0.25">
      <c r="A38" s="14"/>
      <c r="B38" s="15"/>
      <c r="C38" s="11"/>
      <c r="D38" s="7" t="s">
        <v>31</v>
      </c>
      <c r="E38" s="42" t="s">
        <v>23</v>
      </c>
      <c r="F38" s="43">
        <v>50</v>
      </c>
      <c r="G38" s="43">
        <v>6.14</v>
      </c>
      <c r="H38" s="43">
        <v>2.14</v>
      </c>
      <c r="I38" s="43">
        <v>1.86</v>
      </c>
      <c r="J38" s="43">
        <v>214.44</v>
      </c>
      <c r="K38" s="44" t="s">
        <v>48</v>
      </c>
      <c r="L38" s="43">
        <v>2.92</v>
      </c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25.5" x14ac:dyDescent="0.25">
      <c r="A40" s="14"/>
      <c r="B40" s="15"/>
      <c r="C40" s="11"/>
      <c r="D40" s="6"/>
      <c r="E40" s="42" t="s">
        <v>57</v>
      </c>
      <c r="F40" s="43">
        <v>150</v>
      </c>
      <c r="G40" s="43">
        <v>0.4</v>
      </c>
      <c r="H40" s="43">
        <v>0.4</v>
      </c>
      <c r="I40" s="43">
        <v>9.8000000000000007</v>
      </c>
      <c r="J40" s="43">
        <v>44.4</v>
      </c>
      <c r="K40" s="44" t="s">
        <v>58</v>
      </c>
      <c r="L40" s="43">
        <v>25.5</v>
      </c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750</v>
      </c>
      <c r="G42" s="19">
        <f t="shared" ref="G42" si="10">SUM(G33:G41)</f>
        <v>26.349999999999998</v>
      </c>
      <c r="H42" s="19">
        <f t="shared" ref="H42" si="11">SUM(H33:H41)</f>
        <v>37.14</v>
      </c>
      <c r="I42" s="19">
        <f t="shared" ref="I42" si="12">SUM(I33:I41)</f>
        <v>132.54</v>
      </c>
      <c r="J42" s="19">
        <f t="shared" ref="J42:L42" si="13">SUM(J33:J41)</f>
        <v>923.18</v>
      </c>
      <c r="K42" s="25"/>
      <c r="L42" s="19">
        <f t="shared" si="13"/>
        <v>78.010000000000005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1168</v>
      </c>
      <c r="G43" s="32">
        <f t="shared" ref="G43" si="14">G32+G42</f>
        <v>135.29</v>
      </c>
      <c r="H43" s="32">
        <f t="shared" ref="H43" si="15">H32+H42</f>
        <v>52.58</v>
      </c>
      <c r="I43" s="32">
        <f t="shared" ref="I43" si="16">I32+I42</f>
        <v>169.79999999999998</v>
      </c>
      <c r="J43" s="32">
        <f t="shared" ref="J43:L43" si="17">J32+J42</f>
        <v>1778.12</v>
      </c>
      <c r="K43" s="32"/>
      <c r="L43" s="32">
        <f t="shared" si="17"/>
        <v>137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59</v>
      </c>
      <c r="F44" s="40">
        <v>150</v>
      </c>
      <c r="G44" s="40">
        <v>4.5</v>
      </c>
      <c r="H44" s="40">
        <v>6.15</v>
      </c>
      <c r="I44" s="40">
        <v>25.13</v>
      </c>
      <c r="J44" s="40">
        <v>126.55</v>
      </c>
      <c r="K44" s="41">
        <v>173</v>
      </c>
      <c r="L44" s="40">
        <v>9.31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60</v>
      </c>
      <c r="F46" s="43">
        <v>200</v>
      </c>
      <c r="G46" s="43">
        <v>0</v>
      </c>
      <c r="H46" s="43">
        <v>0</v>
      </c>
      <c r="I46" s="43">
        <v>26</v>
      </c>
      <c r="J46" s="43">
        <v>106</v>
      </c>
      <c r="K46" s="44">
        <v>648</v>
      </c>
      <c r="L46" s="43">
        <v>4.63</v>
      </c>
    </row>
    <row r="47" spans="1:12" ht="38.25" x14ac:dyDescent="0.25">
      <c r="A47" s="23"/>
      <c r="B47" s="15"/>
      <c r="C47" s="11"/>
      <c r="D47" s="7" t="s">
        <v>23</v>
      </c>
      <c r="E47" s="42" t="s">
        <v>23</v>
      </c>
      <c r="F47" s="43">
        <v>50</v>
      </c>
      <c r="G47" s="43">
        <v>6.14</v>
      </c>
      <c r="H47" s="43">
        <v>2.14</v>
      </c>
      <c r="I47" s="43">
        <v>1.86</v>
      </c>
      <c r="J47" s="43">
        <v>214.44</v>
      </c>
      <c r="K47" s="44" t="s">
        <v>48</v>
      </c>
      <c r="L47" s="43">
        <v>2.92</v>
      </c>
    </row>
    <row r="48" spans="1:12" ht="25.5" x14ac:dyDescent="0.25">
      <c r="A48" s="23"/>
      <c r="B48" s="15"/>
      <c r="C48" s="11"/>
      <c r="D48" s="7" t="s">
        <v>24</v>
      </c>
      <c r="E48" s="42" t="s">
        <v>61</v>
      </c>
      <c r="F48" s="43">
        <v>150</v>
      </c>
      <c r="G48" s="43">
        <v>0.9</v>
      </c>
      <c r="H48" s="43">
        <v>0.44</v>
      </c>
      <c r="I48" s="43">
        <v>17.82</v>
      </c>
      <c r="J48" s="43">
        <v>37.799999999999997</v>
      </c>
      <c r="K48" s="44" t="s">
        <v>58</v>
      </c>
      <c r="L48" s="43">
        <v>42.14</v>
      </c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 t="shared" ref="G51" si="18">SUM(G44:G50)</f>
        <v>11.540000000000001</v>
      </c>
      <c r="H51" s="19">
        <f t="shared" ref="H51" si="19">SUM(H44:H50)</f>
        <v>8.73</v>
      </c>
      <c r="I51" s="19">
        <f t="shared" ref="I51" si="20">SUM(I44:I50)</f>
        <v>70.81</v>
      </c>
      <c r="J51" s="19">
        <f t="shared" ref="J51:L51" si="21">SUM(J44:J50)</f>
        <v>484.79</v>
      </c>
      <c r="K51" s="25"/>
      <c r="L51" s="19">
        <f t="shared" si="21"/>
        <v>59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62</v>
      </c>
      <c r="F53" s="43">
        <v>200</v>
      </c>
      <c r="G53" s="43">
        <v>10.33</v>
      </c>
      <c r="H53" s="43">
        <v>10.08</v>
      </c>
      <c r="I53" s="43">
        <v>17.21</v>
      </c>
      <c r="J53" s="43">
        <v>201.6</v>
      </c>
      <c r="K53" s="44">
        <v>87</v>
      </c>
      <c r="L53" s="43">
        <v>27.05</v>
      </c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 t="s">
        <v>63</v>
      </c>
      <c r="F55" s="43">
        <v>150</v>
      </c>
      <c r="G55" s="43">
        <v>25.82</v>
      </c>
      <c r="H55" s="43">
        <v>7</v>
      </c>
      <c r="I55" s="43">
        <v>20.58</v>
      </c>
      <c r="J55" s="43">
        <v>248.45</v>
      </c>
      <c r="K55" s="44">
        <v>436</v>
      </c>
      <c r="L55" s="43">
        <v>32.4</v>
      </c>
    </row>
    <row r="56" spans="1:12" ht="15" x14ac:dyDescent="0.25">
      <c r="A56" s="23"/>
      <c r="B56" s="15"/>
      <c r="C56" s="11"/>
      <c r="D56" s="7" t="s">
        <v>30</v>
      </c>
      <c r="E56" s="42" t="s">
        <v>60</v>
      </c>
      <c r="F56" s="43">
        <v>200</v>
      </c>
      <c r="G56" s="43">
        <v>0</v>
      </c>
      <c r="H56" s="43">
        <v>0</v>
      </c>
      <c r="I56" s="43">
        <v>26</v>
      </c>
      <c r="J56" s="43">
        <v>106</v>
      </c>
      <c r="K56" s="44">
        <v>648</v>
      </c>
      <c r="L56" s="43">
        <v>4.63</v>
      </c>
    </row>
    <row r="57" spans="1:12" ht="38.25" x14ac:dyDescent="0.25">
      <c r="A57" s="23"/>
      <c r="B57" s="15"/>
      <c r="C57" s="11"/>
      <c r="D57" s="7" t="s">
        <v>31</v>
      </c>
      <c r="E57" s="42" t="s">
        <v>23</v>
      </c>
      <c r="F57" s="43">
        <v>50</v>
      </c>
      <c r="G57" s="43">
        <v>6.14</v>
      </c>
      <c r="H57" s="43">
        <v>2.14</v>
      </c>
      <c r="I57" s="43">
        <v>1.86</v>
      </c>
      <c r="J57" s="43">
        <v>214.44</v>
      </c>
      <c r="K57" s="44" t="s">
        <v>48</v>
      </c>
      <c r="L57" s="43">
        <v>2.92</v>
      </c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 t="s">
        <v>64</v>
      </c>
      <c r="F59" s="43">
        <v>100</v>
      </c>
      <c r="G59" s="43">
        <v>0.8</v>
      </c>
      <c r="H59" s="43">
        <v>0.1</v>
      </c>
      <c r="I59" s="43">
        <v>2.5</v>
      </c>
      <c r="J59" s="43">
        <v>14.1</v>
      </c>
      <c r="K59" s="44">
        <v>71</v>
      </c>
      <c r="L59" s="43">
        <v>11</v>
      </c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700</v>
      </c>
      <c r="G61" s="19">
        <f t="shared" ref="G61" si="22">SUM(G52:G60)</f>
        <v>43.089999999999996</v>
      </c>
      <c r="H61" s="19">
        <f t="shared" ref="H61" si="23">SUM(H52:H60)</f>
        <v>19.32</v>
      </c>
      <c r="I61" s="19">
        <f t="shared" ref="I61" si="24">SUM(I52:I60)</f>
        <v>68.150000000000006</v>
      </c>
      <c r="J61" s="19">
        <f t="shared" ref="J61:L61" si="25">SUM(J52:J60)</f>
        <v>784.59</v>
      </c>
      <c r="K61" s="25"/>
      <c r="L61" s="19">
        <f t="shared" si="25"/>
        <v>78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1250</v>
      </c>
      <c r="G62" s="32">
        <f t="shared" ref="G62" si="26">G51+G61</f>
        <v>54.629999999999995</v>
      </c>
      <c r="H62" s="32">
        <f t="shared" ref="H62" si="27">H51+H61</f>
        <v>28.05</v>
      </c>
      <c r="I62" s="32">
        <f t="shared" ref="I62" si="28">I51+I61</f>
        <v>138.96</v>
      </c>
      <c r="J62" s="32">
        <f t="shared" ref="J62:L62" si="29">J51+J61</f>
        <v>1269.3800000000001</v>
      </c>
      <c r="K62" s="32"/>
      <c r="L62" s="32">
        <f t="shared" si="29"/>
        <v>137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65</v>
      </c>
      <c r="F63" s="40">
        <v>150</v>
      </c>
      <c r="G63" s="40">
        <v>5.84</v>
      </c>
      <c r="H63" s="40">
        <v>5.9</v>
      </c>
      <c r="I63" s="40">
        <v>34.409999999999997</v>
      </c>
      <c r="J63" s="40">
        <v>213.95</v>
      </c>
      <c r="K63" s="41">
        <v>192</v>
      </c>
      <c r="L63" s="40">
        <v>8.7200000000000006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41</v>
      </c>
      <c r="F65" s="43">
        <v>200</v>
      </c>
      <c r="G65" s="43">
        <v>0.2</v>
      </c>
      <c r="H65" s="43">
        <v>0</v>
      </c>
      <c r="I65" s="43">
        <v>14</v>
      </c>
      <c r="J65" s="43">
        <v>28</v>
      </c>
      <c r="K65" s="44">
        <v>943</v>
      </c>
      <c r="L65" s="43">
        <v>2.77</v>
      </c>
    </row>
    <row r="66" spans="1:12" ht="38.25" x14ac:dyDescent="0.25">
      <c r="A66" s="23"/>
      <c r="B66" s="15"/>
      <c r="C66" s="11"/>
      <c r="D66" s="7" t="s">
        <v>23</v>
      </c>
      <c r="E66" s="42" t="s">
        <v>23</v>
      </c>
      <c r="F66" s="43">
        <v>50</v>
      </c>
      <c r="G66" s="43">
        <v>6.14</v>
      </c>
      <c r="H66" s="43">
        <v>2.14</v>
      </c>
      <c r="I66" s="43">
        <v>1.86</v>
      </c>
      <c r="J66" s="43">
        <v>214.44</v>
      </c>
      <c r="K66" s="44" t="s">
        <v>48</v>
      </c>
      <c r="L66" s="43">
        <v>2.92</v>
      </c>
    </row>
    <row r="67" spans="1:12" ht="25.5" x14ac:dyDescent="0.25">
      <c r="A67" s="23"/>
      <c r="B67" s="15"/>
      <c r="C67" s="11"/>
      <c r="D67" s="7" t="s">
        <v>24</v>
      </c>
      <c r="E67" s="42" t="s">
        <v>53</v>
      </c>
      <c r="F67" s="43">
        <v>100</v>
      </c>
      <c r="G67" s="43">
        <v>1.5</v>
      </c>
      <c r="H67" s="43">
        <v>0.5</v>
      </c>
      <c r="I67" s="43">
        <v>21</v>
      </c>
      <c r="J67" s="43">
        <v>94.5</v>
      </c>
      <c r="K67" s="44" t="s">
        <v>58</v>
      </c>
      <c r="L67" s="43">
        <v>16.190000000000001</v>
      </c>
    </row>
    <row r="68" spans="1:12" ht="38.25" x14ac:dyDescent="0.25">
      <c r="A68" s="23"/>
      <c r="B68" s="15"/>
      <c r="C68" s="11"/>
      <c r="D68" s="6"/>
      <c r="E68" s="42" t="s">
        <v>66</v>
      </c>
      <c r="F68" s="43">
        <v>200</v>
      </c>
      <c r="G68" s="43">
        <v>3.6</v>
      </c>
      <c r="H68" s="43">
        <v>3</v>
      </c>
      <c r="I68" s="43">
        <v>16.5</v>
      </c>
      <c r="J68" s="43">
        <v>107</v>
      </c>
      <c r="K68" s="44" t="s">
        <v>48</v>
      </c>
      <c r="L68" s="43">
        <v>28.4</v>
      </c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700</v>
      </c>
      <c r="G70" s="19">
        <f t="shared" ref="G70" si="30">SUM(G63:G69)</f>
        <v>17.28</v>
      </c>
      <c r="H70" s="19">
        <f t="shared" ref="H70" si="31">SUM(H63:H69)</f>
        <v>11.540000000000001</v>
      </c>
      <c r="I70" s="19">
        <f t="shared" ref="I70" si="32">SUM(I63:I69)</f>
        <v>87.77</v>
      </c>
      <c r="J70" s="19">
        <f t="shared" ref="J70:L70" si="33">SUM(J63:J69)</f>
        <v>657.89</v>
      </c>
      <c r="K70" s="25"/>
      <c r="L70" s="19">
        <f t="shared" si="33"/>
        <v>59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 t="s">
        <v>67</v>
      </c>
      <c r="F72" s="43">
        <v>200</v>
      </c>
      <c r="G72" s="43">
        <v>6.56</v>
      </c>
      <c r="H72" s="43">
        <v>6.34</v>
      </c>
      <c r="I72" s="43">
        <v>19.600000000000001</v>
      </c>
      <c r="J72" s="43">
        <v>161.69999999999999</v>
      </c>
      <c r="K72" s="44">
        <v>206</v>
      </c>
      <c r="L72" s="43">
        <v>15.92</v>
      </c>
    </row>
    <row r="73" spans="1:12" ht="15" x14ac:dyDescent="0.25">
      <c r="A73" s="23"/>
      <c r="B73" s="15"/>
      <c r="C73" s="11"/>
      <c r="D73" s="7" t="s">
        <v>28</v>
      </c>
      <c r="E73" s="42" t="s">
        <v>69</v>
      </c>
      <c r="F73" s="43">
        <v>100</v>
      </c>
      <c r="G73" s="43">
        <v>23.8</v>
      </c>
      <c r="H73" s="43">
        <v>19.52</v>
      </c>
      <c r="I73" s="43">
        <v>5.74</v>
      </c>
      <c r="J73" s="43">
        <v>203</v>
      </c>
      <c r="K73" s="44">
        <v>591</v>
      </c>
      <c r="L73" s="43">
        <v>47.09</v>
      </c>
    </row>
    <row r="74" spans="1:12" ht="15" x14ac:dyDescent="0.25">
      <c r="A74" s="23"/>
      <c r="B74" s="15"/>
      <c r="C74" s="11"/>
      <c r="D74" s="7" t="s">
        <v>29</v>
      </c>
      <c r="E74" s="42" t="s">
        <v>68</v>
      </c>
      <c r="F74" s="43">
        <v>180</v>
      </c>
      <c r="G74" s="43">
        <v>13.63</v>
      </c>
      <c r="H74" s="43">
        <v>15</v>
      </c>
      <c r="I74" s="43">
        <v>59.5</v>
      </c>
      <c r="J74" s="43">
        <v>286.25</v>
      </c>
      <c r="K74" s="44">
        <v>511</v>
      </c>
      <c r="L74" s="43">
        <v>6.21</v>
      </c>
    </row>
    <row r="75" spans="1:12" ht="15" x14ac:dyDescent="0.25">
      <c r="A75" s="23"/>
      <c r="B75" s="15"/>
      <c r="C75" s="11"/>
      <c r="D75" s="7" t="s">
        <v>30</v>
      </c>
      <c r="E75" s="42" t="s">
        <v>70</v>
      </c>
      <c r="F75" s="43">
        <v>200</v>
      </c>
      <c r="G75" s="43">
        <v>0.2</v>
      </c>
      <c r="H75" s="43">
        <v>0.2</v>
      </c>
      <c r="I75" s="43">
        <v>26.8</v>
      </c>
      <c r="J75" s="43">
        <v>116</v>
      </c>
      <c r="K75" s="44">
        <v>868</v>
      </c>
      <c r="L75" s="43">
        <v>5.86</v>
      </c>
    </row>
    <row r="76" spans="1:12" ht="38.25" x14ac:dyDescent="0.25">
      <c r="A76" s="23"/>
      <c r="B76" s="15"/>
      <c r="C76" s="11"/>
      <c r="D76" s="7" t="s">
        <v>31</v>
      </c>
      <c r="E76" s="42" t="s">
        <v>23</v>
      </c>
      <c r="F76" s="43">
        <v>50</v>
      </c>
      <c r="G76" s="43">
        <v>6.14</v>
      </c>
      <c r="H76" s="43">
        <v>2.14</v>
      </c>
      <c r="I76" s="43">
        <v>1.86</v>
      </c>
      <c r="J76" s="43">
        <v>214.44</v>
      </c>
      <c r="K76" s="44" t="s">
        <v>48</v>
      </c>
      <c r="L76" s="43">
        <v>2.92</v>
      </c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730</v>
      </c>
      <c r="G80" s="19">
        <f t="shared" ref="G80" si="34">SUM(G71:G79)</f>
        <v>50.330000000000005</v>
      </c>
      <c r="H80" s="19">
        <f t="shared" ref="H80" si="35">SUM(H71:H79)</f>
        <v>43.2</v>
      </c>
      <c r="I80" s="19">
        <f t="shared" ref="I80" si="36">SUM(I71:I79)</f>
        <v>113.5</v>
      </c>
      <c r="J80" s="19">
        <f t="shared" ref="J80:L80" si="37">SUM(J71:J79)</f>
        <v>981.3900000000001</v>
      </c>
      <c r="K80" s="25"/>
      <c r="L80" s="19">
        <f t="shared" si="37"/>
        <v>78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1430</v>
      </c>
      <c r="G81" s="32">
        <f t="shared" ref="G81" si="38">G70+G80</f>
        <v>67.610000000000014</v>
      </c>
      <c r="H81" s="32">
        <f t="shared" ref="H81" si="39">H70+H80</f>
        <v>54.74</v>
      </c>
      <c r="I81" s="32">
        <f t="shared" ref="I81" si="40">I70+I80</f>
        <v>201.26999999999998</v>
      </c>
      <c r="J81" s="32">
        <f t="shared" ref="J81:L81" si="41">J70+J80</f>
        <v>1639.2800000000002</v>
      </c>
      <c r="K81" s="32"/>
      <c r="L81" s="32">
        <f t="shared" si="41"/>
        <v>137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71</v>
      </c>
      <c r="F82" s="40">
        <v>150</v>
      </c>
      <c r="G82" s="40">
        <v>7.36</v>
      </c>
      <c r="H82" s="40">
        <v>6.02</v>
      </c>
      <c r="I82" s="40">
        <v>35.26</v>
      </c>
      <c r="J82" s="40">
        <v>224.6</v>
      </c>
      <c r="K82" s="41">
        <v>688</v>
      </c>
      <c r="L82" s="40">
        <v>10.38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38.25" x14ac:dyDescent="0.25">
      <c r="A85" s="23"/>
      <c r="B85" s="15"/>
      <c r="C85" s="11"/>
      <c r="D85" s="7" t="s">
        <v>23</v>
      </c>
      <c r="E85" s="42" t="s">
        <v>23</v>
      </c>
      <c r="F85" s="43">
        <v>50</v>
      </c>
      <c r="G85" s="43">
        <v>6.14</v>
      </c>
      <c r="H85" s="43">
        <v>2.14</v>
      </c>
      <c r="I85" s="43">
        <v>1.86</v>
      </c>
      <c r="J85" s="43">
        <v>214.44</v>
      </c>
      <c r="K85" s="44" t="s">
        <v>48</v>
      </c>
      <c r="L85" s="43">
        <v>2.92</v>
      </c>
    </row>
    <row r="86" spans="1:12" ht="25.5" x14ac:dyDescent="0.25">
      <c r="A86" s="23"/>
      <c r="B86" s="15"/>
      <c r="C86" s="11"/>
      <c r="D86" s="7" t="s">
        <v>24</v>
      </c>
      <c r="E86" s="42" t="s">
        <v>73</v>
      </c>
      <c r="F86" s="43">
        <v>100</v>
      </c>
      <c r="G86" s="43">
        <v>0.53</v>
      </c>
      <c r="H86" s="43">
        <v>0.21</v>
      </c>
      <c r="I86" s="43">
        <v>12.51</v>
      </c>
      <c r="J86" s="43">
        <v>60</v>
      </c>
      <c r="K86" s="44" t="s">
        <v>58</v>
      </c>
      <c r="L86" s="43">
        <v>28.7</v>
      </c>
    </row>
    <row r="87" spans="1:12" ht="15" x14ac:dyDescent="0.25">
      <c r="A87" s="23"/>
      <c r="B87" s="15"/>
      <c r="C87" s="11"/>
      <c r="D87" s="6"/>
      <c r="E87" s="42" t="s">
        <v>72</v>
      </c>
      <c r="F87" s="43">
        <v>200</v>
      </c>
      <c r="G87" s="43">
        <v>1</v>
      </c>
      <c r="H87" s="43">
        <v>0.2</v>
      </c>
      <c r="I87" s="43">
        <v>20.2</v>
      </c>
      <c r="J87" s="43">
        <v>92</v>
      </c>
      <c r="K87" s="44">
        <v>407</v>
      </c>
      <c r="L87" s="43">
        <v>17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15.03</v>
      </c>
      <c r="H89" s="19">
        <f t="shared" ref="H89" si="43">SUM(H82:H88)</f>
        <v>8.57</v>
      </c>
      <c r="I89" s="19">
        <f t="shared" ref="I89" si="44">SUM(I82:I88)</f>
        <v>69.83</v>
      </c>
      <c r="J89" s="19">
        <f t="shared" ref="J89:L89" si="45">SUM(J82:J88)</f>
        <v>591.04</v>
      </c>
      <c r="K89" s="25"/>
      <c r="L89" s="19">
        <f t="shared" si="45"/>
        <v>59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 t="s">
        <v>74</v>
      </c>
      <c r="F91" s="43">
        <v>150</v>
      </c>
      <c r="G91" s="43">
        <v>1.45</v>
      </c>
      <c r="H91" s="43">
        <v>2.48</v>
      </c>
      <c r="I91" s="43">
        <v>18.11</v>
      </c>
      <c r="J91" s="43">
        <v>100.63</v>
      </c>
      <c r="K91" s="44">
        <v>168</v>
      </c>
      <c r="L91" s="43">
        <v>14.48</v>
      </c>
    </row>
    <row r="92" spans="1:12" ht="15" x14ac:dyDescent="0.25">
      <c r="A92" s="23"/>
      <c r="B92" s="15"/>
      <c r="C92" s="11"/>
      <c r="D92" s="7" t="s">
        <v>28</v>
      </c>
      <c r="E92" s="42" t="s">
        <v>75</v>
      </c>
      <c r="F92" s="43">
        <v>15</v>
      </c>
      <c r="G92" s="43">
        <v>2.3199999999999998</v>
      </c>
      <c r="H92" s="43">
        <v>2.95</v>
      </c>
      <c r="I92" s="43">
        <v>0</v>
      </c>
      <c r="J92" s="43">
        <v>18.2</v>
      </c>
      <c r="K92" s="44">
        <v>511</v>
      </c>
      <c r="L92" s="43">
        <v>10.8</v>
      </c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 t="s">
        <v>76</v>
      </c>
      <c r="F94" s="43">
        <v>200</v>
      </c>
      <c r="G94" s="43">
        <v>0.68</v>
      </c>
      <c r="H94" s="43">
        <v>0</v>
      </c>
      <c r="I94" s="43">
        <v>23.05</v>
      </c>
      <c r="J94" s="43">
        <v>94.9</v>
      </c>
      <c r="K94" s="44">
        <v>533</v>
      </c>
      <c r="L94" s="43">
        <v>9.26</v>
      </c>
    </row>
    <row r="95" spans="1:12" ht="38.25" x14ac:dyDescent="0.25">
      <c r="A95" s="23"/>
      <c r="B95" s="15"/>
      <c r="C95" s="11"/>
      <c r="D95" s="7" t="s">
        <v>31</v>
      </c>
      <c r="E95" s="42" t="s">
        <v>23</v>
      </c>
      <c r="F95" s="43">
        <v>50</v>
      </c>
      <c r="G95" s="43">
        <v>6.14</v>
      </c>
      <c r="H95" s="43">
        <v>2.14</v>
      </c>
      <c r="I95" s="43">
        <v>1.86</v>
      </c>
      <c r="J95" s="43">
        <v>214.44</v>
      </c>
      <c r="K95" s="44" t="s">
        <v>48</v>
      </c>
      <c r="L95" s="43">
        <v>2.92</v>
      </c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25.5" x14ac:dyDescent="0.25">
      <c r="A97" s="23"/>
      <c r="B97" s="15"/>
      <c r="C97" s="11"/>
      <c r="D97" s="6"/>
      <c r="E97" s="42" t="s">
        <v>61</v>
      </c>
      <c r="F97" s="43">
        <v>150</v>
      </c>
      <c r="G97" s="43">
        <v>0.9</v>
      </c>
      <c r="H97" s="43">
        <v>0.44</v>
      </c>
      <c r="I97" s="43">
        <v>17.82</v>
      </c>
      <c r="J97" s="43">
        <v>37.799999999999997</v>
      </c>
      <c r="K97" s="44" t="s">
        <v>58</v>
      </c>
      <c r="L97" s="43">
        <v>40.54</v>
      </c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565</v>
      </c>
      <c r="G99" s="19">
        <f t="shared" ref="G99" si="46">SUM(G90:G98)</f>
        <v>11.49</v>
      </c>
      <c r="H99" s="19">
        <f t="shared" ref="H99" si="47">SUM(H90:H98)</f>
        <v>8.01</v>
      </c>
      <c r="I99" s="19">
        <f t="shared" ref="I99" si="48">SUM(I90:I98)</f>
        <v>60.839999999999996</v>
      </c>
      <c r="J99" s="19">
        <f t="shared" ref="J99:L99" si="49">SUM(J90:J98)</f>
        <v>465.97</v>
      </c>
      <c r="K99" s="25"/>
      <c r="L99" s="19">
        <f t="shared" si="49"/>
        <v>78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1065</v>
      </c>
      <c r="G100" s="32">
        <f t="shared" ref="G100" si="50">G89+G99</f>
        <v>26.52</v>
      </c>
      <c r="H100" s="32">
        <f t="shared" ref="H100" si="51">H89+H99</f>
        <v>16.579999999999998</v>
      </c>
      <c r="I100" s="32">
        <f t="shared" ref="I100" si="52">I89+I99</f>
        <v>130.66999999999999</v>
      </c>
      <c r="J100" s="32">
        <f t="shared" ref="J100:L100" si="53">J89+J99</f>
        <v>1057.01</v>
      </c>
      <c r="K100" s="32"/>
      <c r="L100" s="32">
        <f t="shared" si="53"/>
        <v>137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77</v>
      </c>
      <c r="F101" s="40">
        <v>150</v>
      </c>
      <c r="G101" s="40">
        <v>4.3600000000000003</v>
      </c>
      <c r="H101" s="40">
        <v>9.43</v>
      </c>
      <c r="I101" s="40">
        <v>40.5</v>
      </c>
      <c r="J101" s="40">
        <v>277.82</v>
      </c>
      <c r="K101" s="41">
        <v>168</v>
      </c>
      <c r="L101" s="40">
        <v>12.49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78</v>
      </c>
      <c r="F103" s="43">
        <v>200</v>
      </c>
      <c r="G103" s="43">
        <v>4.51</v>
      </c>
      <c r="H103" s="43">
        <v>1.1399999999999999</v>
      </c>
      <c r="I103" s="43">
        <v>7.71</v>
      </c>
      <c r="J103" s="43">
        <v>53.77</v>
      </c>
      <c r="K103" s="44">
        <v>377</v>
      </c>
      <c r="L103" s="43">
        <v>1.75</v>
      </c>
    </row>
    <row r="104" spans="1:12" ht="38.25" x14ac:dyDescent="0.25">
      <c r="A104" s="23"/>
      <c r="B104" s="15"/>
      <c r="C104" s="11"/>
      <c r="D104" s="7" t="s">
        <v>23</v>
      </c>
      <c r="E104" s="42" t="s">
        <v>23</v>
      </c>
      <c r="F104" s="43">
        <v>50</v>
      </c>
      <c r="G104" s="43">
        <v>6.14</v>
      </c>
      <c r="H104" s="43">
        <v>2.14</v>
      </c>
      <c r="I104" s="43">
        <v>1.86</v>
      </c>
      <c r="J104" s="43">
        <v>214.44</v>
      </c>
      <c r="K104" s="44" t="s">
        <v>48</v>
      </c>
      <c r="L104" s="43">
        <v>2.92</v>
      </c>
    </row>
    <row r="105" spans="1:12" ht="25.5" x14ac:dyDescent="0.25">
      <c r="A105" s="23"/>
      <c r="B105" s="15"/>
      <c r="C105" s="11"/>
      <c r="D105" s="7" t="s">
        <v>24</v>
      </c>
      <c r="E105" s="42" t="s">
        <v>57</v>
      </c>
      <c r="F105" s="43">
        <v>150</v>
      </c>
      <c r="G105" s="43">
        <v>0.4</v>
      </c>
      <c r="H105" s="43">
        <v>0</v>
      </c>
      <c r="I105" s="43">
        <v>10</v>
      </c>
      <c r="J105" s="43">
        <v>42</v>
      </c>
      <c r="K105" s="44" t="s">
        <v>58</v>
      </c>
      <c r="L105" s="43">
        <v>31.04</v>
      </c>
    </row>
    <row r="106" spans="1:12" ht="15" x14ac:dyDescent="0.25">
      <c r="A106" s="23"/>
      <c r="B106" s="15"/>
      <c r="C106" s="11"/>
      <c r="D106" s="6"/>
      <c r="E106" s="42" t="s">
        <v>75</v>
      </c>
      <c r="F106" s="43">
        <v>15</v>
      </c>
      <c r="G106" s="43">
        <v>2.3199999999999998</v>
      </c>
      <c r="H106" s="43">
        <v>2.95</v>
      </c>
      <c r="I106" s="43">
        <v>0</v>
      </c>
      <c r="J106" s="43">
        <v>18.2</v>
      </c>
      <c r="K106" s="44">
        <v>511</v>
      </c>
      <c r="L106" s="43">
        <v>10.8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565</v>
      </c>
      <c r="G108" s="19">
        <f t="shared" ref="G108:J108" si="54">SUM(G101:G107)</f>
        <v>17.73</v>
      </c>
      <c r="H108" s="19">
        <f t="shared" si="54"/>
        <v>15.66</v>
      </c>
      <c r="I108" s="19">
        <f t="shared" si="54"/>
        <v>60.07</v>
      </c>
      <c r="J108" s="19">
        <f t="shared" si="54"/>
        <v>606.23</v>
      </c>
      <c r="K108" s="25"/>
      <c r="L108" s="19">
        <f t="shared" ref="L108" si="55">SUM(L101:L107)</f>
        <v>59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79</v>
      </c>
      <c r="F110" s="43">
        <v>200</v>
      </c>
      <c r="G110" s="43">
        <v>8</v>
      </c>
      <c r="H110" s="43">
        <v>5.2</v>
      </c>
      <c r="I110" s="43">
        <v>29.6</v>
      </c>
      <c r="J110" s="43">
        <v>197</v>
      </c>
      <c r="K110" s="44">
        <v>86</v>
      </c>
      <c r="L110" s="43">
        <v>14</v>
      </c>
    </row>
    <row r="111" spans="1:12" ht="15" x14ac:dyDescent="0.25">
      <c r="A111" s="23"/>
      <c r="B111" s="15"/>
      <c r="C111" s="11"/>
      <c r="D111" s="7" t="s">
        <v>28</v>
      </c>
      <c r="E111" s="42" t="s">
        <v>80</v>
      </c>
      <c r="F111" s="43">
        <v>80</v>
      </c>
      <c r="G111" s="43">
        <v>9.1999999999999993</v>
      </c>
      <c r="H111" s="43">
        <v>7.8</v>
      </c>
      <c r="I111" s="43">
        <v>10</v>
      </c>
      <c r="J111" s="43">
        <v>190</v>
      </c>
      <c r="K111" s="44">
        <v>311</v>
      </c>
      <c r="L111" s="43">
        <v>32.51</v>
      </c>
    </row>
    <row r="112" spans="1:12" ht="15" x14ac:dyDescent="0.25">
      <c r="A112" s="23"/>
      <c r="B112" s="15"/>
      <c r="C112" s="11"/>
      <c r="D112" s="7" t="s">
        <v>29</v>
      </c>
      <c r="E112" s="42" t="s">
        <v>81</v>
      </c>
      <c r="F112" s="43">
        <v>150</v>
      </c>
      <c r="G112" s="43">
        <v>6.98</v>
      </c>
      <c r="H112" s="43">
        <v>8.0299999999999994</v>
      </c>
      <c r="I112" s="43">
        <v>31.13</v>
      </c>
      <c r="J112" s="43">
        <v>103.5</v>
      </c>
      <c r="K112" s="44">
        <v>297</v>
      </c>
      <c r="L112" s="43">
        <v>15.4</v>
      </c>
    </row>
    <row r="113" spans="1:12" ht="15" x14ac:dyDescent="0.25">
      <c r="A113" s="23"/>
      <c r="B113" s="15"/>
      <c r="C113" s="11"/>
      <c r="D113" s="7" t="s">
        <v>30</v>
      </c>
      <c r="E113" s="42" t="s">
        <v>41</v>
      </c>
      <c r="F113" s="43">
        <v>200</v>
      </c>
      <c r="G113" s="43">
        <v>0.2</v>
      </c>
      <c r="H113" s="43">
        <v>0</v>
      </c>
      <c r="I113" s="43">
        <v>14</v>
      </c>
      <c r="J113" s="43">
        <v>28</v>
      </c>
      <c r="K113" s="44">
        <v>943</v>
      </c>
      <c r="L113" s="43">
        <v>2.77</v>
      </c>
    </row>
    <row r="114" spans="1:12" ht="38.25" x14ac:dyDescent="0.25">
      <c r="A114" s="23"/>
      <c r="B114" s="15"/>
      <c r="C114" s="11"/>
      <c r="D114" s="7" t="s">
        <v>31</v>
      </c>
      <c r="E114" s="42" t="s">
        <v>23</v>
      </c>
      <c r="F114" s="43">
        <v>50</v>
      </c>
      <c r="G114" s="43">
        <v>6.14</v>
      </c>
      <c r="H114" s="43">
        <v>2.14</v>
      </c>
      <c r="I114" s="43">
        <v>1.86</v>
      </c>
      <c r="J114" s="43">
        <v>214.44</v>
      </c>
      <c r="K114" s="44" t="s">
        <v>48</v>
      </c>
      <c r="L114" s="43">
        <v>2.92</v>
      </c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 t="s">
        <v>64</v>
      </c>
      <c r="F116" s="43">
        <v>91</v>
      </c>
      <c r="G116" s="43">
        <v>1.1000000000000001</v>
      </c>
      <c r="H116" s="43">
        <v>0.2</v>
      </c>
      <c r="I116" s="43">
        <v>3.8</v>
      </c>
      <c r="J116" s="43">
        <v>24</v>
      </c>
      <c r="K116" s="44">
        <v>72</v>
      </c>
      <c r="L116" s="43">
        <v>10.4</v>
      </c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771</v>
      </c>
      <c r="G118" s="19">
        <f t="shared" ref="G118:J118" si="56">SUM(G109:G117)</f>
        <v>31.62</v>
      </c>
      <c r="H118" s="19">
        <f t="shared" si="56"/>
        <v>23.37</v>
      </c>
      <c r="I118" s="19">
        <f t="shared" si="56"/>
        <v>90.39</v>
      </c>
      <c r="J118" s="19">
        <f t="shared" si="56"/>
        <v>756.94</v>
      </c>
      <c r="K118" s="25"/>
      <c r="L118" s="19">
        <f t="shared" ref="L118" si="57">SUM(L109:L117)</f>
        <v>78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1336</v>
      </c>
      <c r="G119" s="32">
        <f t="shared" ref="G119" si="58">G108+G118</f>
        <v>49.35</v>
      </c>
      <c r="H119" s="32">
        <f t="shared" ref="H119" si="59">H108+H118</f>
        <v>39.03</v>
      </c>
      <c r="I119" s="32">
        <f t="shared" ref="I119" si="60">I108+I118</f>
        <v>150.46</v>
      </c>
      <c r="J119" s="32">
        <f t="shared" ref="J119:L119" si="61">J108+J118</f>
        <v>1363.17</v>
      </c>
      <c r="K119" s="32"/>
      <c r="L119" s="32">
        <f t="shared" si="61"/>
        <v>137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82</v>
      </c>
      <c r="F120" s="40">
        <v>150</v>
      </c>
      <c r="G120" s="40">
        <v>4.3099999999999996</v>
      </c>
      <c r="H120" s="40">
        <v>3.91</v>
      </c>
      <c r="I120" s="40">
        <v>14.13</v>
      </c>
      <c r="J120" s="40">
        <v>108.9</v>
      </c>
      <c r="K120" s="41">
        <v>93</v>
      </c>
      <c r="L120" s="40">
        <v>11.91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41</v>
      </c>
      <c r="F122" s="43">
        <v>200</v>
      </c>
      <c r="G122" s="43">
        <v>0.2</v>
      </c>
      <c r="H122" s="43">
        <v>0</v>
      </c>
      <c r="I122" s="43">
        <v>14</v>
      </c>
      <c r="J122" s="43">
        <v>28</v>
      </c>
      <c r="K122" s="44">
        <v>943</v>
      </c>
      <c r="L122" s="43">
        <v>2.77</v>
      </c>
    </row>
    <row r="123" spans="1:12" ht="38.25" x14ac:dyDescent="0.25">
      <c r="A123" s="14"/>
      <c r="B123" s="15"/>
      <c r="C123" s="11"/>
      <c r="D123" s="7" t="s">
        <v>23</v>
      </c>
      <c r="E123" s="42" t="s">
        <v>23</v>
      </c>
      <c r="F123" s="43">
        <v>50</v>
      </c>
      <c r="G123" s="43">
        <v>6.14</v>
      </c>
      <c r="H123" s="43">
        <v>2.14</v>
      </c>
      <c r="I123" s="43">
        <v>1.86</v>
      </c>
      <c r="J123" s="43">
        <v>214.44</v>
      </c>
      <c r="K123" s="44" t="s">
        <v>48</v>
      </c>
      <c r="L123" s="43">
        <v>2.92</v>
      </c>
    </row>
    <row r="124" spans="1:12" ht="25.5" x14ac:dyDescent="0.25">
      <c r="A124" s="14"/>
      <c r="B124" s="15"/>
      <c r="C124" s="11"/>
      <c r="D124" s="7" t="s">
        <v>24</v>
      </c>
      <c r="E124" s="42" t="s">
        <v>42</v>
      </c>
      <c r="F124" s="43">
        <v>160</v>
      </c>
      <c r="G124" s="43">
        <v>0.8</v>
      </c>
      <c r="H124" s="43">
        <v>0.2</v>
      </c>
      <c r="I124" s="43">
        <v>7.5</v>
      </c>
      <c r="J124" s="43">
        <v>35</v>
      </c>
      <c r="K124" s="44" t="s">
        <v>58</v>
      </c>
      <c r="L124" s="43">
        <v>41.4</v>
      </c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560</v>
      </c>
      <c r="G127" s="19">
        <f t="shared" ref="G127:J127" si="62">SUM(G120:G126)</f>
        <v>11.45</v>
      </c>
      <c r="H127" s="19">
        <f t="shared" si="62"/>
        <v>6.2500000000000009</v>
      </c>
      <c r="I127" s="19">
        <f t="shared" si="62"/>
        <v>37.49</v>
      </c>
      <c r="J127" s="19">
        <f t="shared" si="62"/>
        <v>386.34000000000003</v>
      </c>
      <c r="K127" s="25"/>
      <c r="L127" s="19">
        <f t="shared" ref="L127" si="63">SUM(L120:L126)</f>
        <v>59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83</v>
      </c>
      <c r="F129" s="43">
        <v>200</v>
      </c>
      <c r="G129" s="43">
        <v>7.19</v>
      </c>
      <c r="H129" s="43">
        <v>9.0500000000000007</v>
      </c>
      <c r="I129" s="43">
        <v>18.64</v>
      </c>
      <c r="J129" s="43">
        <v>177.94</v>
      </c>
      <c r="K129" s="44">
        <v>110</v>
      </c>
      <c r="L129" s="43">
        <v>16.61</v>
      </c>
    </row>
    <row r="130" spans="1:12" ht="15" x14ac:dyDescent="0.25">
      <c r="A130" s="14"/>
      <c r="B130" s="15"/>
      <c r="C130" s="11"/>
      <c r="D130" s="7" t="s">
        <v>28</v>
      </c>
      <c r="E130" s="42" t="s">
        <v>85</v>
      </c>
      <c r="F130" s="43">
        <v>100</v>
      </c>
      <c r="G130" s="43">
        <v>23.8</v>
      </c>
      <c r="H130" s="43">
        <v>19.52</v>
      </c>
      <c r="I130" s="43">
        <v>5.74</v>
      </c>
      <c r="J130" s="43">
        <v>203</v>
      </c>
      <c r="K130" s="44">
        <v>245</v>
      </c>
      <c r="L130" s="43">
        <v>26.46</v>
      </c>
    </row>
    <row r="131" spans="1:12" ht="15" x14ac:dyDescent="0.25">
      <c r="A131" s="14"/>
      <c r="B131" s="15"/>
      <c r="C131" s="11"/>
      <c r="D131" s="7" t="s">
        <v>29</v>
      </c>
      <c r="E131" s="42" t="s">
        <v>84</v>
      </c>
      <c r="F131" s="43">
        <v>200</v>
      </c>
      <c r="G131" s="43">
        <v>13.63</v>
      </c>
      <c r="H131" s="43">
        <v>15</v>
      </c>
      <c r="I131" s="43">
        <v>59.5</v>
      </c>
      <c r="J131" s="43">
        <v>286.25</v>
      </c>
      <c r="K131" s="44">
        <v>520</v>
      </c>
      <c r="L131" s="43">
        <v>19.940000000000001</v>
      </c>
    </row>
    <row r="132" spans="1:12" ht="15" x14ac:dyDescent="0.25">
      <c r="A132" s="14"/>
      <c r="B132" s="15"/>
      <c r="C132" s="11"/>
      <c r="D132" s="7" t="s">
        <v>30</v>
      </c>
      <c r="E132" s="42" t="s">
        <v>86</v>
      </c>
      <c r="F132" s="43">
        <v>200</v>
      </c>
      <c r="G132" s="43">
        <v>1.4</v>
      </c>
      <c r="H132" s="43">
        <v>2</v>
      </c>
      <c r="I132" s="43">
        <v>22.4</v>
      </c>
      <c r="J132" s="43">
        <v>116</v>
      </c>
      <c r="K132" s="44">
        <v>951</v>
      </c>
      <c r="L132" s="43">
        <v>12.07</v>
      </c>
    </row>
    <row r="133" spans="1:12" ht="38.25" x14ac:dyDescent="0.25">
      <c r="A133" s="14"/>
      <c r="B133" s="15"/>
      <c r="C133" s="11"/>
      <c r="D133" s="7" t="s">
        <v>31</v>
      </c>
      <c r="E133" s="42" t="s">
        <v>23</v>
      </c>
      <c r="F133" s="43">
        <v>50</v>
      </c>
      <c r="G133" s="43">
        <v>6.14</v>
      </c>
      <c r="H133" s="43">
        <v>2.14</v>
      </c>
      <c r="I133" s="43">
        <v>1.86</v>
      </c>
      <c r="J133" s="43">
        <v>214.44</v>
      </c>
      <c r="K133" s="44" t="s">
        <v>48</v>
      </c>
      <c r="L133" s="43">
        <v>2.92</v>
      </c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750</v>
      </c>
      <c r="G137" s="19">
        <f t="shared" ref="G137:J137" si="64">SUM(G128:G136)</f>
        <v>52.160000000000004</v>
      </c>
      <c r="H137" s="19">
        <f t="shared" si="64"/>
        <v>47.71</v>
      </c>
      <c r="I137" s="19">
        <f t="shared" si="64"/>
        <v>108.14</v>
      </c>
      <c r="J137" s="19">
        <f t="shared" si="64"/>
        <v>997.63000000000011</v>
      </c>
      <c r="K137" s="25"/>
      <c r="L137" s="19">
        <f t="shared" ref="L137" si="65">SUM(L128:L136)</f>
        <v>78.000000000000014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1310</v>
      </c>
      <c r="G138" s="32">
        <f t="shared" ref="G138" si="66">G127+G137</f>
        <v>63.61</v>
      </c>
      <c r="H138" s="32">
        <f t="shared" ref="H138" si="67">H127+H137</f>
        <v>53.96</v>
      </c>
      <c r="I138" s="32">
        <f t="shared" ref="I138" si="68">I127+I137</f>
        <v>145.63</v>
      </c>
      <c r="J138" s="32">
        <f t="shared" ref="J138:L138" si="69">J127+J137</f>
        <v>1383.9700000000003</v>
      </c>
      <c r="K138" s="32"/>
      <c r="L138" s="32">
        <f t="shared" si="69"/>
        <v>137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81</v>
      </c>
      <c r="F139" s="40">
        <v>150</v>
      </c>
      <c r="G139" s="40">
        <v>6.98</v>
      </c>
      <c r="H139" s="40">
        <v>8.0299999999999994</v>
      </c>
      <c r="I139" s="40">
        <v>31.13</v>
      </c>
      <c r="J139" s="40">
        <v>103.5</v>
      </c>
      <c r="K139" s="41">
        <v>297</v>
      </c>
      <c r="L139" s="40">
        <v>15.4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23</v>
      </c>
      <c r="F142" s="43">
        <v>50</v>
      </c>
      <c r="G142" s="43">
        <v>6.14</v>
      </c>
      <c r="H142" s="43">
        <v>2.14</v>
      </c>
      <c r="I142" s="43">
        <v>1.86</v>
      </c>
      <c r="J142" s="43">
        <v>214.44</v>
      </c>
      <c r="K142" s="44" t="s">
        <v>48</v>
      </c>
      <c r="L142" s="43">
        <v>2.92</v>
      </c>
    </row>
    <row r="143" spans="1:12" ht="25.5" x14ac:dyDescent="0.25">
      <c r="A143" s="23"/>
      <c r="B143" s="15"/>
      <c r="C143" s="11"/>
      <c r="D143" s="7" t="s">
        <v>24</v>
      </c>
      <c r="E143" s="42" t="s">
        <v>53</v>
      </c>
      <c r="F143" s="43">
        <v>250</v>
      </c>
      <c r="G143" s="43">
        <v>1.5</v>
      </c>
      <c r="H143" s="43">
        <v>0.5</v>
      </c>
      <c r="I143" s="43">
        <v>21</v>
      </c>
      <c r="J143" s="43">
        <v>34.82</v>
      </c>
      <c r="K143" s="44" t="s">
        <v>58</v>
      </c>
      <c r="L143" s="43">
        <v>34.82</v>
      </c>
    </row>
    <row r="144" spans="1:12" ht="15" x14ac:dyDescent="0.25">
      <c r="A144" s="23"/>
      <c r="B144" s="15"/>
      <c r="C144" s="11"/>
      <c r="D144" s="6"/>
      <c r="E144" s="42" t="s">
        <v>70</v>
      </c>
      <c r="F144" s="43">
        <v>200</v>
      </c>
      <c r="G144" s="43">
        <v>0.2</v>
      </c>
      <c r="H144" s="43">
        <v>0.2</v>
      </c>
      <c r="I144" s="43">
        <v>26.8</v>
      </c>
      <c r="J144" s="43">
        <v>116</v>
      </c>
      <c r="K144" s="44">
        <v>868</v>
      </c>
      <c r="L144" s="43">
        <v>5.86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650</v>
      </c>
      <c r="G146" s="19">
        <f t="shared" ref="G146:J146" si="70">SUM(G139:G145)</f>
        <v>14.82</v>
      </c>
      <c r="H146" s="19">
        <f t="shared" si="70"/>
        <v>10.87</v>
      </c>
      <c r="I146" s="19">
        <f t="shared" si="70"/>
        <v>80.790000000000006</v>
      </c>
      <c r="J146" s="19">
        <f t="shared" si="70"/>
        <v>468.76</v>
      </c>
      <c r="K146" s="25"/>
      <c r="L146" s="19">
        <f t="shared" ref="L146" si="71">SUM(L139:L145)</f>
        <v>59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87</v>
      </c>
      <c r="F148" s="43">
        <v>200</v>
      </c>
      <c r="G148" s="43">
        <v>2.52</v>
      </c>
      <c r="H148" s="43">
        <v>6.13</v>
      </c>
      <c r="I148" s="43">
        <v>19.91</v>
      </c>
      <c r="J148" s="43">
        <v>144.9</v>
      </c>
      <c r="K148" s="44">
        <v>197</v>
      </c>
      <c r="L148" s="43">
        <v>15.55</v>
      </c>
    </row>
    <row r="149" spans="1:12" ht="15" x14ac:dyDescent="0.25">
      <c r="A149" s="23"/>
      <c r="B149" s="15"/>
      <c r="C149" s="11"/>
      <c r="D149" s="7" t="s">
        <v>28</v>
      </c>
      <c r="E149" s="42" t="s">
        <v>88</v>
      </c>
      <c r="F149" s="43">
        <v>97</v>
      </c>
      <c r="G149" s="43">
        <v>21.1</v>
      </c>
      <c r="H149" s="43">
        <v>13.6</v>
      </c>
      <c r="I149" s="43">
        <v>0</v>
      </c>
      <c r="J149" s="43">
        <v>206.25</v>
      </c>
      <c r="K149" s="44">
        <v>637</v>
      </c>
      <c r="L149" s="43">
        <v>29.01</v>
      </c>
    </row>
    <row r="150" spans="1:12" ht="15" x14ac:dyDescent="0.25">
      <c r="A150" s="23"/>
      <c r="B150" s="15"/>
      <c r="C150" s="11"/>
      <c r="D150" s="7" t="s">
        <v>29</v>
      </c>
      <c r="E150" s="42" t="s">
        <v>89</v>
      </c>
      <c r="F150" s="43">
        <v>150</v>
      </c>
      <c r="G150" s="43">
        <v>7.36</v>
      </c>
      <c r="H150" s="43">
        <v>6.02</v>
      </c>
      <c r="I150" s="43">
        <v>35.26</v>
      </c>
      <c r="J150" s="43">
        <v>224.6</v>
      </c>
      <c r="K150" s="44">
        <v>688</v>
      </c>
      <c r="L150" s="43">
        <v>8.1</v>
      </c>
    </row>
    <row r="151" spans="1:12" ht="15" x14ac:dyDescent="0.25">
      <c r="A151" s="23"/>
      <c r="B151" s="15"/>
      <c r="C151" s="11"/>
      <c r="D151" s="7" t="s">
        <v>30</v>
      </c>
      <c r="E151" s="42" t="s">
        <v>70</v>
      </c>
      <c r="F151" s="43">
        <v>200</v>
      </c>
      <c r="G151" s="43">
        <v>0.2</v>
      </c>
      <c r="H151" s="43">
        <v>0.2</v>
      </c>
      <c r="I151" s="43">
        <v>26.8</v>
      </c>
      <c r="J151" s="43">
        <v>116</v>
      </c>
      <c r="K151" s="44">
        <v>868</v>
      </c>
      <c r="L151" s="43">
        <v>4.2300000000000004</v>
      </c>
    </row>
    <row r="152" spans="1:12" ht="38.25" x14ac:dyDescent="0.25">
      <c r="A152" s="23"/>
      <c r="B152" s="15"/>
      <c r="C152" s="11"/>
      <c r="D152" s="7" t="s">
        <v>31</v>
      </c>
      <c r="E152" s="42" t="s">
        <v>23</v>
      </c>
      <c r="F152" s="43">
        <v>50</v>
      </c>
      <c r="G152" s="43">
        <v>6.14</v>
      </c>
      <c r="H152" s="43">
        <v>2.14</v>
      </c>
      <c r="I152" s="43">
        <v>1.86</v>
      </c>
      <c r="J152" s="43">
        <v>214.44</v>
      </c>
      <c r="K152" s="44" t="s">
        <v>48</v>
      </c>
      <c r="L152" s="43">
        <v>2.92</v>
      </c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25.5" x14ac:dyDescent="0.25">
      <c r="A154" s="23"/>
      <c r="B154" s="15"/>
      <c r="C154" s="11"/>
      <c r="D154" s="6"/>
      <c r="E154" s="42" t="s">
        <v>73</v>
      </c>
      <c r="F154" s="43">
        <v>100</v>
      </c>
      <c r="G154" s="43">
        <v>0.53</v>
      </c>
      <c r="H154" s="43">
        <v>0.21</v>
      </c>
      <c r="I154" s="43">
        <v>12.51</v>
      </c>
      <c r="J154" s="43">
        <v>60</v>
      </c>
      <c r="K154" s="44" t="s">
        <v>58</v>
      </c>
      <c r="L154" s="43">
        <v>18.190000000000001</v>
      </c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797</v>
      </c>
      <c r="G156" s="19">
        <f t="shared" ref="G156:J156" si="72">SUM(G147:G155)</f>
        <v>37.85</v>
      </c>
      <c r="H156" s="19">
        <f t="shared" si="72"/>
        <v>28.3</v>
      </c>
      <c r="I156" s="19">
        <f t="shared" si="72"/>
        <v>96.34</v>
      </c>
      <c r="J156" s="19">
        <f t="shared" si="72"/>
        <v>966.19</v>
      </c>
      <c r="K156" s="25"/>
      <c r="L156" s="19">
        <f t="shared" ref="L156" si="73">SUM(L147:L155)</f>
        <v>78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1447</v>
      </c>
      <c r="G157" s="32">
        <f t="shared" ref="G157" si="74">G146+G156</f>
        <v>52.67</v>
      </c>
      <c r="H157" s="32">
        <f t="shared" ref="H157" si="75">H146+H156</f>
        <v>39.17</v>
      </c>
      <c r="I157" s="32">
        <f t="shared" ref="I157" si="76">I146+I156</f>
        <v>177.13</v>
      </c>
      <c r="J157" s="32">
        <f t="shared" ref="J157:L157" si="77">J146+J156</f>
        <v>1434.95</v>
      </c>
      <c r="K157" s="32"/>
      <c r="L157" s="32">
        <f t="shared" si="77"/>
        <v>137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90</v>
      </c>
      <c r="F158" s="40">
        <v>150</v>
      </c>
      <c r="G158" s="40">
        <v>3</v>
      </c>
      <c r="H158" s="40">
        <v>6</v>
      </c>
      <c r="I158" s="40">
        <v>16</v>
      </c>
      <c r="J158" s="40">
        <v>134</v>
      </c>
      <c r="K158" s="41">
        <v>198</v>
      </c>
      <c r="L158" s="40">
        <v>22.82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76</v>
      </c>
      <c r="F160" s="43">
        <v>200</v>
      </c>
      <c r="G160" s="43">
        <v>0.68</v>
      </c>
      <c r="H160" s="43">
        <v>0</v>
      </c>
      <c r="I160" s="43">
        <v>23.05</v>
      </c>
      <c r="J160" s="43">
        <v>94.9</v>
      </c>
      <c r="K160" s="44">
        <v>533</v>
      </c>
      <c r="L160" s="43">
        <v>9.26</v>
      </c>
    </row>
    <row r="161" spans="1:12" ht="38.25" x14ac:dyDescent="0.25">
      <c r="A161" s="23"/>
      <c r="B161" s="15"/>
      <c r="C161" s="11"/>
      <c r="D161" s="7" t="s">
        <v>23</v>
      </c>
      <c r="E161" s="42" t="s">
        <v>23</v>
      </c>
      <c r="F161" s="43">
        <v>50</v>
      </c>
      <c r="G161" s="43">
        <v>6.14</v>
      </c>
      <c r="H161" s="43">
        <v>2.14</v>
      </c>
      <c r="I161" s="43">
        <v>1.86</v>
      </c>
      <c r="J161" s="43">
        <v>214.44</v>
      </c>
      <c r="K161" s="44" t="s">
        <v>48</v>
      </c>
      <c r="L161" s="43">
        <v>2.92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38.25" x14ac:dyDescent="0.25">
      <c r="A163" s="23"/>
      <c r="B163" s="15"/>
      <c r="C163" s="11"/>
      <c r="D163" s="6"/>
      <c r="E163" s="42" t="s">
        <v>91</v>
      </c>
      <c r="F163" s="43">
        <v>100</v>
      </c>
      <c r="G163" s="43">
        <v>3.2</v>
      </c>
      <c r="H163" s="43">
        <v>2.8</v>
      </c>
      <c r="I163" s="43">
        <v>28.2</v>
      </c>
      <c r="J163" s="43">
        <v>151.9</v>
      </c>
      <c r="K163" s="44" t="s">
        <v>48</v>
      </c>
      <c r="L163" s="43">
        <v>24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13.02</v>
      </c>
      <c r="H165" s="19">
        <f t="shared" si="78"/>
        <v>10.940000000000001</v>
      </c>
      <c r="I165" s="19">
        <f t="shared" si="78"/>
        <v>69.11</v>
      </c>
      <c r="J165" s="19">
        <f t="shared" si="78"/>
        <v>595.24</v>
      </c>
      <c r="K165" s="25"/>
      <c r="L165" s="19">
        <f t="shared" ref="L165" si="79">SUM(L158:L164)</f>
        <v>59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92</v>
      </c>
      <c r="F167" s="43">
        <v>200</v>
      </c>
      <c r="G167" s="43">
        <v>8.75</v>
      </c>
      <c r="H167" s="43">
        <v>6.84</v>
      </c>
      <c r="I167" s="43">
        <v>20.39</v>
      </c>
      <c r="J167" s="43">
        <v>178.2</v>
      </c>
      <c r="K167" s="44">
        <v>209</v>
      </c>
      <c r="L167" s="43">
        <v>13.34</v>
      </c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 t="s">
        <v>93</v>
      </c>
      <c r="F169" s="43">
        <v>150</v>
      </c>
      <c r="G169" s="43">
        <v>44.42</v>
      </c>
      <c r="H169" s="43">
        <v>37.19</v>
      </c>
      <c r="I169" s="43">
        <v>78.069999999999993</v>
      </c>
      <c r="J169" s="43">
        <v>824.69</v>
      </c>
      <c r="K169" s="44">
        <v>304</v>
      </c>
      <c r="L169" s="43">
        <v>24.82</v>
      </c>
    </row>
    <row r="170" spans="1:12" ht="15" x14ac:dyDescent="0.25">
      <c r="A170" s="23"/>
      <c r="B170" s="15"/>
      <c r="C170" s="11"/>
      <c r="D170" s="7" t="s">
        <v>30</v>
      </c>
      <c r="E170" s="42" t="s">
        <v>60</v>
      </c>
      <c r="F170" s="43">
        <v>200</v>
      </c>
      <c r="G170" s="43">
        <v>0</v>
      </c>
      <c r="H170" s="43">
        <v>0</v>
      </c>
      <c r="I170" s="43">
        <v>26</v>
      </c>
      <c r="J170" s="43">
        <v>106</v>
      </c>
      <c r="K170" s="44">
        <v>648</v>
      </c>
      <c r="L170" s="43">
        <v>4.63</v>
      </c>
    </row>
    <row r="171" spans="1:12" ht="38.25" x14ac:dyDescent="0.25">
      <c r="A171" s="23"/>
      <c r="B171" s="15"/>
      <c r="C171" s="11"/>
      <c r="D171" s="7" t="s">
        <v>31</v>
      </c>
      <c r="E171" s="42" t="s">
        <v>23</v>
      </c>
      <c r="F171" s="43">
        <v>50</v>
      </c>
      <c r="G171" s="43">
        <v>6.14</v>
      </c>
      <c r="H171" s="43">
        <v>2.14</v>
      </c>
      <c r="I171" s="43">
        <v>1.86</v>
      </c>
      <c r="J171" s="43">
        <v>214.44</v>
      </c>
      <c r="K171" s="44" t="s">
        <v>48</v>
      </c>
      <c r="L171" s="43">
        <v>2.92</v>
      </c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 t="s">
        <v>94</v>
      </c>
      <c r="F173" s="43">
        <v>100</v>
      </c>
      <c r="G173" s="43">
        <v>1.41</v>
      </c>
      <c r="H173" s="43">
        <v>5.08</v>
      </c>
      <c r="I173" s="43">
        <v>8.65</v>
      </c>
      <c r="J173" s="43">
        <v>85.9</v>
      </c>
      <c r="K173" s="44">
        <v>43</v>
      </c>
      <c r="L173" s="43">
        <v>10.26</v>
      </c>
    </row>
    <row r="174" spans="1:12" ht="25.5" x14ac:dyDescent="0.25">
      <c r="A174" s="23"/>
      <c r="B174" s="15"/>
      <c r="C174" s="11"/>
      <c r="D174" s="6"/>
      <c r="E174" s="42" t="s">
        <v>57</v>
      </c>
      <c r="F174" s="43">
        <v>150</v>
      </c>
      <c r="G174" s="43">
        <v>0.4</v>
      </c>
      <c r="H174" s="43">
        <v>0</v>
      </c>
      <c r="I174" s="43">
        <v>10</v>
      </c>
      <c r="J174" s="43">
        <v>42</v>
      </c>
      <c r="K174" s="44" t="s">
        <v>58</v>
      </c>
      <c r="L174" s="43">
        <v>22.03</v>
      </c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850</v>
      </c>
      <c r="G175" s="19">
        <f t="shared" ref="G175:J175" si="80">SUM(G166:G174)</f>
        <v>61.12</v>
      </c>
      <c r="H175" s="19">
        <f t="shared" si="80"/>
        <v>51.25</v>
      </c>
      <c r="I175" s="19">
        <f t="shared" si="80"/>
        <v>144.97</v>
      </c>
      <c r="J175" s="19">
        <f t="shared" si="80"/>
        <v>1451.2300000000002</v>
      </c>
      <c r="K175" s="25"/>
      <c r="L175" s="19">
        <f t="shared" ref="L175" si="81">SUM(L166:L174)</f>
        <v>78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1350</v>
      </c>
      <c r="G176" s="32">
        <f t="shared" ref="G176" si="82">G165+G175</f>
        <v>74.14</v>
      </c>
      <c r="H176" s="32">
        <f t="shared" ref="H176" si="83">H165+H175</f>
        <v>62.19</v>
      </c>
      <c r="I176" s="32">
        <f t="shared" ref="I176" si="84">I165+I175</f>
        <v>214.07999999999998</v>
      </c>
      <c r="J176" s="32">
        <f t="shared" ref="J176:L176" si="85">J165+J175</f>
        <v>2046.4700000000003</v>
      </c>
      <c r="K176" s="32"/>
      <c r="L176" s="32">
        <f t="shared" si="85"/>
        <v>137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95</v>
      </c>
      <c r="F177" s="40">
        <v>150</v>
      </c>
      <c r="G177" s="40">
        <v>1.45</v>
      </c>
      <c r="H177" s="40">
        <v>2.48</v>
      </c>
      <c r="I177" s="40">
        <v>18.11</v>
      </c>
      <c r="J177" s="40">
        <v>100.63</v>
      </c>
      <c r="K177" s="41">
        <v>168</v>
      </c>
      <c r="L177" s="40">
        <v>14.48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41</v>
      </c>
      <c r="F179" s="43">
        <v>200</v>
      </c>
      <c r="G179" s="43">
        <v>0.2</v>
      </c>
      <c r="H179" s="43">
        <v>0</v>
      </c>
      <c r="I179" s="43">
        <v>14</v>
      </c>
      <c r="J179" s="43">
        <v>28</v>
      </c>
      <c r="K179" s="44">
        <v>943</v>
      </c>
      <c r="L179" s="43">
        <v>2.77</v>
      </c>
    </row>
    <row r="180" spans="1:12" ht="38.25" x14ac:dyDescent="0.25">
      <c r="A180" s="23"/>
      <c r="B180" s="15"/>
      <c r="C180" s="11"/>
      <c r="D180" s="7" t="s">
        <v>23</v>
      </c>
      <c r="E180" s="42" t="s">
        <v>23</v>
      </c>
      <c r="F180" s="43">
        <v>50</v>
      </c>
      <c r="G180" s="43">
        <v>6.14</v>
      </c>
      <c r="H180" s="43">
        <v>2.14</v>
      </c>
      <c r="I180" s="43">
        <v>1.86</v>
      </c>
      <c r="J180" s="43">
        <v>214.44</v>
      </c>
      <c r="K180" s="44" t="s">
        <v>48</v>
      </c>
      <c r="L180" s="43">
        <v>2.92</v>
      </c>
    </row>
    <row r="181" spans="1:12" ht="25.5" x14ac:dyDescent="0.25">
      <c r="A181" s="23"/>
      <c r="B181" s="15"/>
      <c r="C181" s="11"/>
      <c r="D181" s="7" t="s">
        <v>24</v>
      </c>
      <c r="E181" s="42" t="s">
        <v>57</v>
      </c>
      <c r="F181" s="43">
        <v>155</v>
      </c>
      <c r="G181" s="43">
        <v>0.4</v>
      </c>
      <c r="H181" s="43">
        <v>0</v>
      </c>
      <c r="I181" s="43">
        <v>10</v>
      </c>
      <c r="J181" s="43">
        <v>42</v>
      </c>
      <c r="K181" s="44" t="s">
        <v>58</v>
      </c>
      <c r="L181" s="43">
        <v>25.83</v>
      </c>
    </row>
    <row r="182" spans="1:12" ht="15" x14ac:dyDescent="0.25">
      <c r="A182" s="23"/>
      <c r="B182" s="15"/>
      <c r="C182" s="11"/>
      <c r="D182" s="6"/>
      <c r="E182" s="42" t="s">
        <v>52</v>
      </c>
      <c r="F182" s="43">
        <v>13</v>
      </c>
      <c r="G182" s="43">
        <v>96</v>
      </c>
      <c r="H182" s="43">
        <v>0</v>
      </c>
      <c r="I182" s="43">
        <v>0</v>
      </c>
      <c r="J182" s="43">
        <v>380</v>
      </c>
      <c r="K182" s="44">
        <v>152</v>
      </c>
      <c r="L182" s="43">
        <v>13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568</v>
      </c>
      <c r="G184" s="19">
        <f t="shared" ref="G184:J184" si="86">SUM(G177:G183)</f>
        <v>104.19</v>
      </c>
      <c r="H184" s="19">
        <f t="shared" si="86"/>
        <v>4.62</v>
      </c>
      <c r="I184" s="19">
        <f t="shared" si="86"/>
        <v>43.97</v>
      </c>
      <c r="J184" s="19">
        <f t="shared" si="86"/>
        <v>765.06999999999994</v>
      </c>
      <c r="K184" s="25"/>
      <c r="L184" s="19">
        <f t="shared" ref="L184" si="87">SUM(L177:L183)</f>
        <v>59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96</v>
      </c>
      <c r="F186" s="43">
        <v>200</v>
      </c>
      <c r="G186" s="43">
        <v>6.59</v>
      </c>
      <c r="H186" s="43">
        <v>6.34</v>
      </c>
      <c r="I186" s="43">
        <v>19.600000000000001</v>
      </c>
      <c r="J186" s="43">
        <v>161.69999999999999</v>
      </c>
      <c r="K186" s="44">
        <v>206</v>
      </c>
      <c r="L186" s="43">
        <v>15.92</v>
      </c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 t="s">
        <v>97</v>
      </c>
      <c r="F188" s="43">
        <v>180</v>
      </c>
      <c r="G188" s="43">
        <v>13.63</v>
      </c>
      <c r="H188" s="43">
        <v>15</v>
      </c>
      <c r="I188" s="43">
        <v>59.5</v>
      </c>
      <c r="J188" s="43">
        <v>286.25</v>
      </c>
      <c r="K188" s="44">
        <v>520</v>
      </c>
      <c r="L188" s="43">
        <v>19.940000000000001</v>
      </c>
    </row>
    <row r="189" spans="1:12" ht="15" x14ac:dyDescent="0.25">
      <c r="A189" s="23"/>
      <c r="B189" s="15"/>
      <c r="C189" s="11"/>
      <c r="D189" s="7" t="s">
        <v>30</v>
      </c>
      <c r="E189" s="42" t="s">
        <v>76</v>
      </c>
      <c r="F189" s="43">
        <v>200</v>
      </c>
      <c r="G189" s="43">
        <v>0.68</v>
      </c>
      <c r="H189" s="43">
        <v>0</v>
      </c>
      <c r="I189" s="43">
        <v>23.05</v>
      </c>
      <c r="J189" s="43">
        <v>94.9</v>
      </c>
      <c r="K189" s="44">
        <v>533</v>
      </c>
      <c r="L189" s="43">
        <v>9.26</v>
      </c>
    </row>
    <row r="190" spans="1:12" ht="38.25" x14ac:dyDescent="0.25">
      <c r="A190" s="23"/>
      <c r="B190" s="15"/>
      <c r="C190" s="11"/>
      <c r="D190" s="7" t="s">
        <v>31</v>
      </c>
      <c r="E190" s="42" t="s">
        <v>23</v>
      </c>
      <c r="F190" s="43">
        <v>50</v>
      </c>
      <c r="G190" s="43">
        <v>6.14</v>
      </c>
      <c r="H190" s="43">
        <v>2.14</v>
      </c>
      <c r="I190" s="43">
        <v>1.86</v>
      </c>
      <c r="J190" s="43">
        <v>214.44</v>
      </c>
      <c r="K190" s="44" t="s">
        <v>48</v>
      </c>
      <c r="L190" s="43">
        <v>2.92</v>
      </c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25.5" x14ac:dyDescent="0.25">
      <c r="A192" s="23"/>
      <c r="B192" s="15"/>
      <c r="C192" s="11"/>
      <c r="D192" s="6"/>
      <c r="E192" s="42" t="s">
        <v>42</v>
      </c>
      <c r="F192" s="43">
        <v>120</v>
      </c>
      <c r="G192" s="43">
        <v>0.8</v>
      </c>
      <c r="H192" s="43">
        <v>0.2</v>
      </c>
      <c r="I192" s="43">
        <v>7.5</v>
      </c>
      <c r="J192" s="43">
        <v>35</v>
      </c>
      <c r="K192" s="44" t="s">
        <v>58</v>
      </c>
      <c r="L192" s="43">
        <v>29.96</v>
      </c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750</v>
      </c>
      <c r="G194" s="19">
        <f t="shared" ref="G194:J194" si="88">SUM(G185:G193)</f>
        <v>27.84</v>
      </c>
      <c r="H194" s="19">
        <f t="shared" si="88"/>
        <v>23.68</v>
      </c>
      <c r="I194" s="19">
        <f t="shared" si="88"/>
        <v>111.50999999999999</v>
      </c>
      <c r="J194" s="19">
        <f t="shared" si="88"/>
        <v>792.29</v>
      </c>
      <c r="K194" s="25"/>
      <c r="L194" s="19">
        <f t="shared" ref="L194" si="89">SUM(L185:L193)</f>
        <v>78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1318</v>
      </c>
      <c r="G195" s="32">
        <f t="shared" ref="G195" si="90">G184+G194</f>
        <v>132.03</v>
      </c>
      <c r="H195" s="32">
        <f t="shared" ref="H195" si="91">H184+H194</f>
        <v>28.3</v>
      </c>
      <c r="I195" s="32">
        <f t="shared" ref="I195" si="92">I184+I194</f>
        <v>155.47999999999999</v>
      </c>
      <c r="J195" s="32">
        <f t="shared" ref="J195:L195" si="93">J184+J194</f>
        <v>1557.36</v>
      </c>
      <c r="K195" s="32"/>
      <c r="L195" s="32">
        <f t="shared" si="93"/>
        <v>137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1288.9000000000001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70.510000000000005</v>
      </c>
      <c r="H196" s="34">
        <f t="shared" si="94"/>
        <v>41.089000000000006</v>
      </c>
      <c r="I196" s="34">
        <f t="shared" si="94"/>
        <v>159.75399999999999</v>
      </c>
      <c r="J196" s="34">
        <f t="shared" si="94"/>
        <v>1478.3480000000004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137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2022-05-16T14:23:56Z</dcterms:created>
  <dcterms:modified xsi:type="dcterms:W3CDTF">2023-10-18T03:16:23Z</dcterms:modified>
</cp:coreProperties>
</file>